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8560" windowHeight="15405"/>
  </bookViews>
  <sheets>
    <sheet name="СРБ на год" sheetId="2" r:id="rId1"/>
  </sheets>
  <definedNames>
    <definedName name="_xlnm.Print_Titles" localSheetId="0">'СРБ на год'!$9:$14</definedName>
  </definedNames>
  <calcPr calcId="124519"/>
</workbook>
</file>

<file path=xl/calcChain.xml><?xml version="1.0" encoding="utf-8"?>
<calcChain xmlns="http://schemas.openxmlformats.org/spreadsheetml/2006/main">
  <c r="R15" i="2"/>
  <c r="S15"/>
  <c r="T15"/>
  <c r="U15"/>
  <c r="V15"/>
  <c r="W15"/>
  <c r="X15"/>
  <c r="Y15"/>
  <c r="Z15"/>
  <c r="AA15"/>
  <c r="AB15"/>
  <c r="AC15"/>
  <c r="Q15"/>
  <c r="R16"/>
  <c r="S16"/>
  <c r="T16"/>
  <c r="U16"/>
  <c r="V16"/>
  <c r="W16"/>
  <c r="X16"/>
  <c r="Y16"/>
  <c r="Z16"/>
  <c r="AA16"/>
  <c r="AB16"/>
  <c r="AC16"/>
  <c r="Q16"/>
  <c r="R17"/>
  <c r="S17"/>
  <c r="T17"/>
  <c r="U17"/>
  <c r="V17"/>
  <c r="W17"/>
  <c r="X17"/>
  <c r="Y17"/>
  <c r="Z17"/>
  <c r="AA17"/>
  <c r="AB17"/>
  <c r="AC17"/>
  <c r="Q17"/>
  <c r="Q18"/>
  <c r="S18"/>
  <c r="T18"/>
  <c r="U18"/>
  <c r="V18"/>
  <c r="W18"/>
  <c r="X18"/>
  <c r="Y18"/>
  <c r="Z18"/>
  <c r="AA18"/>
  <c r="AB18"/>
  <c r="AC18"/>
  <c r="R18"/>
  <c r="Q20"/>
  <c r="Q19"/>
  <c r="R21" l="1"/>
  <c r="S21"/>
  <c r="T21"/>
  <c r="U21"/>
  <c r="V21"/>
  <c r="W21"/>
  <c r="X21"/>
  <c r="Y21"/>
  <c r="Z21"/>
  <c r="AA21"/>
  <c r="AB21"/>
  <c r="AC21"/>
  <c r="Q21"/>
</calcChain>
</file>

<file path=xl/sharedStrings.xml><?xml version="1.0" encoding="utf-8"?>
<sst xmlns="http://schemas.openxmlformats.org/spreadsheetml/2006/main" count="101" uniqueCount="59">
  <si>
    <t xml:space="preserve"> </t>
  </si>
  <si>
    <t/>
  </si>
  <si>
    <t>610</t>
  </si>
  <si>
    <t>0000</t>
  </si>
  <si>
    <t>020110</t>
  </si>
  <si>
    <t>05</t>
  </si>
  <si>
    <t>01</t>
  </si>
  <si>
    <t>624</t>
  </si>
  <si>
    <t>02.01.10</t>
  </si>
  <si>
    <t>Уменьшение прочих остатков денежных средств бюджетов сельских поселений</t>
  </si>
  <si>
    <t>62401050201100000610</t>
  </si>
  <si>
    <t>510</t>
  </si>
  <si>
    <t>62401050201100000510</t>
  </si>
  <si>
    <t>62401050201100000000</t>
  </si>
  <si>
    <t>Увеличение остатков средств бюджетов</t>
  </si>
  <si>
    <t>62401050000000000000</t>
  </si>
  <si>
    <t>ИСТОЧНИКИ ВНУТРЕННЕГО ФИНАНСИРОВАНИЯ ДЕФИЦИТОВ БЮДЖЕТОВ</t>
  </si>
  <si>
    <t>62401000000000000000</t>
  </si>
  <si>
    <t>Администрация Чернолучинского городского поселения Омского муниципального района Омской области</t>
  </si>
  <si>
    <t>62400000000000000000</t>
  </si>
  <si>
    <t>тип средств 01.04.00</t>
  </si>
  <si>
    <t>тип средств 01.03.00</t>
  </si>
  <si>
    <t>тип средств 01.01.00</t>
  </si>
  <si>
    <t>безвозмездных поступлений целевого характерара, за исключением средств из федерального бюджета</t>
  </si>
  <si>
    <t>безвозмездных поступлений целевого характера из федерального бюджета</t>
  </si>
  <si>
    <t>налоговых и неналоговых доходов и безвозмездных поступлений нецелевого характера</t>
  </si>
  <si>
    <t>Сумма</t>
  </si>
  <si>
    <t>Тип средств</t>
  </si>
  <si>
    <t>Вид источника</t>
  </si>
  <si>
    <t>Статья, под- статья, элемент</t>
  </si>
  <si>
    <t>Под- группа</t>
  </si>
  <si>
    <t>Группа</t>
  </si>
  <si>
    <t>ГА ИФДБ</t>
  </si>
  <si>
    <t>в том числе за счет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</si>
  <si>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</si>
  <si>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</si>
  <si>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</si>
  <si>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</si>
  <si>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</si>
  <si>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</si>
  <si>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</si>
  <si>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</si>
  <si>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</si>
  <si>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</si>
  <si>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</si>
  <si>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</si>
  <si>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КОСГУ</t>
  </si>
  <si>
    <t>Классификация источников финансирования дефицита бюджета</t>
  </si>
  <si>
    <t>в том числе по месяцам</t>
  </si>
  <si>
    <t>Кассовый план источников финансирования дефицита областного бюджета, рублей</t>
  </si>
  <si>
    <t>Коды</t>
  </si>
  <si>
    <t>Наименование показателя</t>
  </si>
  <si>
    <t>Кассовый план по источникам финансирования дефицита областного бюджета</t>
  </si>
  <si>
    <t>Приложение №3</t>
  </si>
  <si>
    <t>к Постановлению Администрации</t>
  </si>
  <si>
    <t>Чернолучинского городского поселения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</si>
  <si>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</si>
  <si>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</si>
  <si>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01.11.2016 № 133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</si>
</sst>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#,##0.00;0.00"/>
    <numFmt numFmtId="166" formatCode="#,##0.00;[Red]\-#,##0.00;0.00"/>
    <numFmt numFmtId="167" formatCode="00\.00\.00"/>
    <numFmt numFmtId="168" formatCode="000"/>
    <numFmt numFmtId="169" formatCode="0000"/>
    <numFmt numFmtId="170" formatCode="00"/>
    <numFmt numFmtId="171" formatCode="000;&quot;&quot;;&quot;&quot;"/>
  </numFmts>
  <fonts count="1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b/>
      <sz val="12"/>
      <name val="Arial"/>
      <charset val="204"/>
    </font>
    <font>
      <b/>
      <sz val="12"/>
      <name val="Times New Roman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164" fontId="4" fillId="0" borderId="0" xfId="1" applyNumberFormat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5" xfId="1" applyNumberFormat="1" applyFont="1" applyFill="1" applyBorder="1" applyAlignment="1" applyProtection="1">
      <protection hidden="1"/>
    </xf>
    <xf numFmtId="0" fontId="1" fillId="0" borderId="7" xfId="1" applyBorder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7" xfId="1" applyNumberFormat="1" applyFont="1" applyFill="1" applyBorder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6" xfId="1" applyNumberFormat="1" applyFont="1" applyFill="1" applyBorder="1" applyAlignment="1" applyProtection="1">
      <alignment horizontal="left" vertical="top" wrapText="1"/>
      <protection hidden="1"/>
    </xf>
    <xf numFmtId="1" fontId="7" fillId="0" borderId="2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4" fillId="0" borderId="5" xfId="1" applyNumberFormat="1" applyFont="1" applyFill="1" applyBorder="1" applyAlignment="1" applyProtection="1">
      <alignment horizontal="centerContinuous" vertical="center"/>
      <protection hidden="1"/>
    </xf>
    <xf numFmtId="0" fontId="3" fillId="0" borderId="5" xfId="1" applyNumberFormat="1" applyFont="1" applyFill="1" applyBorder="1" applyAlignment="1" applyProtection="1">
      <alignment horizontal="centerContinuous" vertical="center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9" xfId="1" applyNumberFormat="1" applyFont="1" applyFill="1" applyBorder="1" applyAlignment="1" applyProtection="1">
      <alignment horizontal="centerContinuous" vertical="center"/>
      <protection hidden="1"/>
    </xf>
    <xf numFmtId="0" fontId="8" fillId="0" borderId="27" xfId="1" applyNumberFormat="1" applyFont="1" applyFill="1" applyBorder="1" applyAlignment="1" applyProtection="1">
      <alignment horizontal="centerContinuous" vertical="center"/>
      <protection hidden="1"/>
    </xf>
    <xf numFmtId="0" fontId="8" fillId="0" borderId="22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0" fontId="10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171" fontId="12" fillId="0" borderId="20" xfId="1" applyNumberFormat="1" applyFont="1" applyFill="1" applyBorder="1" applyAlignment="1" applyProtection="1">
      <alignment horizontal="left" vertical="top" wrapText="1"/>
      <protection hidden="1"/>
    </xf>
    <xf numFmtId="168" fontId="12" fillId="0" borderId="18" xfId="1" applyNumberFormat="1" applyFont="1" applyFill="1" applyBorder="1" applyAlignment="1" applyProtection="1">
      <alignment horizontal="center" vertical="center"/>
      <protection hidden="1"/>
    </xf>
    <xf numFmtId="170" fontId="12" fillId="0" borderId="18" xfId="1" applyNumberFormat="1" applyFont="1" applyFill="1" applyBorder="1" applyAlignment="1" applyProtection="1">
      <alignment horizontal="center" vertical="center"/>
      <protection hidden="1"/>
    </xf>
    <xf numFmtId="167" fontId="12" fillId="0" borderId="18" xfId="1" applyNumberFormat="1" applyFont="1" applyFill="1" applyBorder="1" applyAlignment="1" applyProtection="1">
      <alignment horizontal="center" vertical="center"/>
      <protection hidden="1"/>
    </xf>
    <xf numFmtId="169" fontId="12" fillId="0" borderId="18" xfId="1" applyNumberFormat="1" applyFont="1" applyFill="1" applyBorder="1" applyAlignment="1" applyProtection="1">
      <alignment horizontal="center" vertical="center"/>
      <protection hidden="1"/>
    </xf>
    <xf numFmtId="166" fontId="12" fillId="0" borderId="18" xfId="1" applyNumberFormat="1" applyFont="1" applyFill="1" applyBorder="1" applyAlignment="1" applyProtection="1">
      <alignment horizontal="right" vertical="center"/>
      <protection hidden="1"/>
    </xf>
    <xf numFmtId="171" fontId="12" fillId="0" borderId="16" xfId="1" applyNumberFormat="1" applyFont="1" applyFill="1" applyBorder="1" applyAlignment="1" applyProtection="1">
      <alignment horizontal="left" vertical="top" wrapText="1"/>
      <protection hidden="1"/>
    </xf>
    <xf numFmtId="168" fontId="12" fillId="0" borderId="14" xfId="1" applyNumberFormat="1" applyFont="1" applyFill="1" applyBorder="1" applyAlignment="1" applyProtection="1">
      <alignment horizontal="center" vertical="center"/>
      <protection hidden="1"/>
    </xf>
    <xf numFmtId="170" fontId="12" fillId="0" borderId="14" xfId="1" applyNumberFormat="1" applyFont="1" applyFill="1" applyBorder="1" applyAlignment="1" applyProtection="1">
      <alignment horizontal="center" vertical="center"/>
      <protection hidden="1"/>
    </xf>
    <xf numFmtId="167" fontId="12" fillId="0" borderId="14" xfId="1" applyNumberFormat="1" applyFont="1" applyFill="1" applyBorder="1" applyAlignment="1" applyProtection="1">
      <alignment horizontal="center" vertical="center"/>
      <protection hidden="1"/>
    </xf>
    <xf numFmtId="169" fontId="12" fillId="0" borderId="14" xfId="1" applyNumberFormat="1" applyFont="1" applyFill="1" applyBorder="1" applyAlignment="1" applyProtection="1">
      <alignment horizontal="center" vertical="center"/>
      <protection hidden="1"/>
    </xf>
    <xf numFmtId="166" fontId="12" fillId="0" borderId="14" xfId="1" applyNumberFormat="1" applyFont="1" applyFill="1" applyBorder="1" applyAlignment="1" applyProtection="1">
      <alignment horizontal="right" vertical="center"/>
      <protection hidden="1"/>
    </xf>
    <xf numFmtId="171" fontId="13" fillId="0" borderId="16" xfId="1" applyNumberFormat="1" applyFont="1" applyFill="1" applyBorder="1" applyAlignment="1" applyProtection="1">
      <alignment horizontal="left" vertical="top" wrapText="1"/>
      <protection hidden="1"/>
    </xf>
    <xf numFmtId="168" fontId="13" fillId="0" borderId="14" xfId="1" applyNumberFormat="1" applyFont="1" applyFill="1" applyBorder="1" applyAlignment="1" applyProtection="1">
      <alignment horizontal="center" vertical="center"/>
      <protection hidden="1"/>
    </xf>
    <xf numFmtId="170" fontId="13" fillId="0" borderId="14" xfId="1" applyNumberFormat="1" applyFont="1" applyFill="1" applyBorder="1" applyAlignment="1" applyProtection="1">
      <alignment horizontal="center" vertical="center"/>
      <protection hidden="1"/>
    </xf>
    <xf numFmtId="167" fontId="13" fillId="0" borderId="14" xfId="1" applyNumberFormat="1" applyFont="1" applyFill="1" applyBorder="1" applyAlignment="1" applyProtection="1">
      <alignment horizontal="center" vertical="center"/>
      <protection hidden="1"/>
    </xf>
    <xf numFmtId="169" fontId="13" fillId="0" borderId="14" xfId="1" applyNumberFormat="1" applyFont="1" applyFill="1" applyBorder="1" applyAlignment="1" applyProtection="1">
      <alignment horizontal="center" vertical="center"/>
      <protection hidden="1"/>
    </xf>
    <xf numFmtId="166" fontId="13" fillId="0" borderId="14" xfId="1" applyNumberFormat="1" applyFont="1" applyFill="1" applyBorder="1" applyAlignment="1" applyProtection="1">
      <alignment horizontal="right" vertical="center"/>
      <protection hidden="1"/>
    </xf>
    <xf numFmtId="171" fontId="13" fillId="0" borderId="12" xfId="1" applyNumberFormat="1" applyFont="1" applyFill="1" applyBorder="1" applyAlignment="1" applyProtection="1">
      <alignment horizontal="left" vertical="top" wrapText="1"/>
      <protection hidden="1"/>
    </xf>
    <xf numFmtId="168" fontId="13" fillId="0" borderId="10" xfId="1" applyNumberFormat="1" applyFont="1" applyFill="1" applyBorder="1" applyAlignment="1" applyProtection="1">
      <alignment horizontal="center" vertical="center"/>
      <protection hidden="1"/>
    </xf>
    <xf numFmtId="170" fontId="13" fillId="0" borderId="10" xfId="1" applyNumberFormat="1" applyFont="1" applyFill="1" applyBorder="1" applyAlignment="1" applyProtection="1">
      <alignment horizontal="center" vertical="center"/>
      <protection hidden="1"/>
    </xf>
    <xf numFmtId="167" fontId="13" fillId="0" borderId="10" xfId="1" applyNumberFormat="1" applyFont="1" applyFill="1" applyBorder="1" applyAlignment="1" applyProtection="1">
      <alignment horizontal="center" vertical="center"/>
      <protection hidden="1"/>
    </xf>
    <xf numFmtId="169" fontId="13" fillId="0" borderId="10" xfId="1" applyNumberFormat="1" applyFont="1" applyFill="1" applyBorder="1" applyAlignment="1" applyProtection="1">
      <alignment horizontal="center" vertical="center"/>
      <protection hidden="1"/>
    </xf>
    <xf numFmtId="166" fontId="13" fillId="0" borderId="10" xfId="1" applyNumberFormat="1" applyFont="1" applyFill="1" applyBorder="1" applyAlignment="1" applyProtection="1">
      <alignment horizontal="right" vertical="center"/>
      <protection hidden="1"/>
    </xf>
    <xf numFmtId="0" fontId="14" fillId="0" borderId="5" xfId="1" applyNumberFormat="1" applyFont="1" applyFill="1" applyBorder="1" applyAlignment="1" applyProtection="1">
      <protection hidden="1"/>
    </xf>
    <xf numFmtId="0" fontId="14" fillId="0" borderId="6" xfId="1" applyNumberFormat="1" applyFont="1" applyFill="1" applyBorder="1" applyAlignment="1" applyProtection="1">
      <protection hidden="1"/>
    </xf>
    <xf numFmtId="0" fontId="14" fillId="0" borderId="4" xfId="1" applyNumberFormat="1" applyFont="1" applyFill="1" applyBorder="1" applyAlignment="1" applyProtection="1">
      <protection hidden="1"/>
    </xf>
    <xf numFmtId="164" fontId="12" fillId="0" borderId="3" xfId="1" applyNumberFormat="1" applyFont="1" applyFill="1" applyBorder="1" applyAlignment="1" applyProtection="1">
      <protection hidden="1"/>
    </xf>
    <xf numFmtId="165" fontId="12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0" xfId="1" applyFont="1" applyProtection="1">
      <protection hidden="1"/>
    </xf>
    <xf numFmtId="0" fontId="16" fillId="0" borderId="0" xfId="2" applyNumberFormat="1" applyFont="1" applyFill="1" applyAlignment="1" applyProtection="1">
      <alignment horizontal="right" vertical="center"/>
      <protection hidden="1"/>
    </xf>
    <xf numFmtId="0" fontId="15" fillId="0" borderId="0" xfId="1" applyFont="1" applyAlignment="1" applyProtection="1">
      <alignment horizontal="right"/>
      <protection hidden="1"/>
    </xf>
    <xf numFmtId="167" fontId="13" fillId="0" borderId="11" xfId="1" applyNumberFormat="1" applyFont="1" applyFill="1" applyBorder="1" applyAlignment="1" applyProtection="1">
      <alignment horizontal="center" vertical="center"/>
      <protection hidden="1"/>
    </xf>
    <xf numFmtId="167" fontId="13" fillId="0" borderId="10" xfId="1" applyNumberFormat="1" applyFont="1" applyFill="1" applyBorder="1" applyAlignment="1" applyProtection="1">
      <alignment horizontal="center" vertical="center"/>
      <protection hidden="1"/>
    </xf>
    <xf numFmtId="166" fontId="3" fillId="0" borderId="9" xfId="1" applyNumberFormat="1" applyFont="1" applyFill="1" applyBorder="1" applyAlignment="1" applyProtection="1">
      <alignment horizontal="right" vertical="center"/>
      <protection hidden="1"/>
    </xf>
    <xf numFmtId="0" fontId="16" fillId="0" borderId="0" xfId="2" applyNumberFormat="1" applyFont="1" applyFill="1" applyAlignment="1" applyProtection="1">
      <alignment horizontal="right"/>
      <protection hidden="1"/>
    </xf>
    <xf numFmtId="0" fontId="16" fillId="0" borderId="0" xfId="2" applyFont="1" applyFill="1" applyAlignment="1" applyProtection="1">
      <alignment horizontal="right"/>
      <protection hidden="1"/>
    </xf>
    <xf numFmtId="0" fontId="16" fillId="0" borderId="0" xfId="2" applyNumberFormat="1" applyFont="1" applyFill="1" applyAlignment="1" applyProtection="1">
      <alignment horizontal="right" vertical="center"/>
      <protection hidden="1"/>
    </xf>
    <xf numFmtId="166" fontId="4" fillId="0" borderId="17" xfId="1" applyNumberFormat="1" applyFont="1" applyFill="1" applyBorder="1" applyAlignment="1" applyProtection="1">
      <alignment horizontal="right" vertical="center"/>
      <protection hidden="1"/>
    </xf>
    <xf numFmtId="0" fontId="8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6" xfId="1" applyNumberFormat="1" applyFont="1" applyFill="1" applyBorder="1" applyAlignment="1" applyProtection="1">
      <alignment horizontal="left" vertical="top" wrapText="1"/>
      <protection hidden="1"/>
    </xf>
    <xf numFmtId="167" fontId="12" fillId="0" borderId="15" xfId="1" applyNumberFormat="1" applyFont="1" applyFill="1" applyBorder="1" applyAlignment="1" applyProtection="1">
      <alignment horizontal="center" vertical="center"/>
      <protection hidden="1"/>
    </xf>
    <xf numFmtId="167" fontId="12" fillId="0" borderId="14" xfId="1" applyNumberFormat="1" applyFont="1" applyFill="1" applyBorder="1" applyAlignment="1" applyProtection="1">
      <alignment horizontal="center" vertical="center"/>
      <protection hidden="1"/>
    </xf>
    <xf numFmtId="166" fontId="4" fillId="0" borderId="13" xfId="1" applyNumberFormat="1" applyFont="1" applyFill="1" applyBorder="1" applyAlignment="1" applyProtection="1">
      <alignment horizontal="right" vertical="center"/>
      <protection hidden="1"/>
    </xf>
    <xf numFmtId="167" fontId="13" fillId="0" borderId="15" xfId="1" applyNumberFormat="1" applyFont="1" applyFill="1" applyBorder="1" applyAlignment="1" applyProtection="1">
      <alignment horizontal="center" vertical="center"/>
      <protection hidden="1"/>
    </xf>
    <xf numFmtId="167" fontId="13" fillId="0" borderId="14" xfId="1" applyNumberFormat="1" applyFont="1" applyFill="1" applyBorder="1" applyAlignment="1" applyProtection="1">
      <alignment horizontal="center" vertical="center"/>
      <protection hidden="1"/>
    </xf>
    <xf numFmtId="166" fontId="3" fillId="0" borderId="13" xfId="1" applyNumberFormat="1" applyFont="1" applyFill="1" applyBorder="1" applyAlignment="1" applyProtection="1">
      <alignment horizontal="right" vertical="center"/>
      <protection hidden="1"/>
    </xf>
    <xf numFmtId="0" fontId="4" fillId="0" borderId="17" xfId="1" applyNumberFormat="1" applyFont="1" applyFill="1" applyBorder="1" applyAlignment="1" applyProtection="1">
      <alignment horizontal="left" vertical="top" wrapText="1"/>
      <protection hidden="1"/>
    </xf>
    <xf numFmtId="0" fontId="4" fillId="0" borderId="20" xfId="1" applyNumberFormat="1" applyFont="1" applyFill="1" applyBorder="1" applyAlignment="1" applyProtection="1">
      <alignment horizontal="left" vertical="top" wrapText="1"/>
      <protection hidden="1"/>
    </xf>
    <xf numFmtId="167" fontId="12" fillId="0" borderId="19" xfId="1" applyNumberFormat="1" applyFont="1" applyFill="1" applyBorder="1" applyAlignment="1" applyProtection="1">
      <alignment horizontal="center" vertical="center"/>
      <protection hidden="1"/>
    </xf>
    <xf numFmtId="167" fontId="12" fillId="0" borderId="18" xfId="1" applyNumberFormat="1" applyFont="1" applyFill="1" applyBorder="1" applyAlignment="1" applyProtection="1">
      <alignment horizontal="center" vertical="center"/>
      <protection hidden="1"/>
    </xf>
    <xf numFmtId="0" fontId="8" fillId="0" borderId="2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8" xfId="1" applyNumberFormat="1" applyFont="1" applyFill="1" applyBorder="1" applyAlignment="1" applyProtection="1">
      <alignment horizontal="center" vertical="center"/>
      <protection hidden="1"/>
    </xf>
    <xf numFmtId="0" fontId="8" fillId="0" borderId="2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5"/>
  <sheetViews>
    <sheetView showGridLines="0" tabSelected="1" topLeftCell="I1" workbookViewId="0">
      <selection activeCell="AA7" sqref="AA7"/>
    </sheetView>
  </sheetViews>
  <sheetFormatPr defaultColWidth="9.140625" defaultRowHeight="12.75"/>
  <cols>
    <col min="1" max="1" width="1" style="1" customWidth="1"/>
    <col min="2" max="7" width="0" style="1" hidden="1" customWidth="1"/>
    <col min="8" max="8" width="85.7109375" style="1" customWidth="1"/>
    <col min="9" max="11" width="5.7109375" style="1" customWidth="1"/>
    <col min="12" max="12" width="11.140625" style="1" customWidth="1"/>
    <col min="13" max="14" width="5.7109375" style="1" customWidth="1"/>
    <col min="15" max="16" width="0" style="1" hidden="1" customWidth="1"/>
    <col min="17" max="17" width="15" style="1" customWidth="1"/>
    <col min="18" max="18" width="15.85546875" style="1" customWidth="1"/>
    <col min="19" max="29" width="12.85546875" style="1" customWidth="1"/>
    <col min="30" max="34" width="0" style="1" hidden="1" customWidth="1"/>
    <col min="35" max="35" width="0.85546875" style="1" customWidth="1"/>
    <col min="36" max="256" width="9.140625" style="1" customWidth="1"/>
    <col min="257" max="16384" width="9.140625" style="1"/>
  </cols>
  <sheetData>
    <row r="1" spans="1:35" ht="25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55"/>
      <c r="Q1" s="52"/>
      <c r="R1" s="2"/>
      <c r="S1" s="3"/>
      <c r="T1" s="2"/>
      <c r="U1" s="2"/>
      <c r="V1" s="2"/>
      <c r="W1" s="2"/>
      <c r="X1" s="2"/>
      <c r="Y1" s="86"/>
      <c r="Z1" s="86"/>
      <c r="AA1" s="92" t="s">
        <v>53</v>
      </c>
      <c r="AB1" s="92"/>
      <c r="AC1" s="92"/>
      <c r="AD1" s="92"/>
      <c r="AE1" s="2"/>
      <c r="AF1" s="2"/>
      <c r="AG1" s="2"/>
      <c r="AH1" s="2"/>
      <c r="AI1" s="2"/>
    </row>
    <row r="2" spans="1:35" ht="20.25" customHeight="1">
      <c r="A2" s="49"/>
      <c r="B2" s="56"/>
      <c r="C2" s="56"/>
      <c r="D2" s="56"/>
      <c r="E2" s="56"/>
      <c r="F2" s="56"/>
      <c r="G2" s="56"/>
      <c r="H2" s="56"/>
      <c r="I2" s="56"/>
      <c r="J2" s="56"/>
      <c r="K2" s="56"/>
      <c r="L2" s="2"/>
      <c r="M2" s="2"/>
      <c r="N2" s="2"/>
      <c r="O2" s="2"/>
      <c r="P2" s="55"/>
      <c r="Q2" s="54"/>
      <c r="R2" s="2"/>
      <c r="S2" s="3"/>
      <c r="T2" s="2"/>
      <c r="U2" s="2"/>
      <c r="V2" s="2"/>
      <c r="W2" s="2"/>
      <c r="X2" s="2"/>
      <c r="Y2" s="86"/>
      <c r="Z2" s="86"/>
      <c r="AA2" s="92" t="s">
        <v>54</v>
      </c>
      <c r="AB2" s="92"/>
      <c r="AC2" s="92"/>
      <c r="AD2" s="92"/>
      <c r="AE2" s="2"/>
      <c r="AF2" s="2"/>
      <c r="AG2" s="2"/>
      <c r="AH2" s="2"/>
      <c r="AI2" s="2"/>
    </row>
    <row r="3" spans="1:35" ht="24" customHeight="1">
      <c r="A3" s="49"/>
      <c r="B3" s="53"/>
      <c r="C3" s="53"/>
      <c r="D3" s="53"/>
      <c r="E3" s="53"/>
      <c r="F3" s="53"/>
      <c r="G3" s="53"/>
      <c r="H3" s="53"/>
      <c r="I3" s="53"/>
      <c r="J3" s="53"/>
      <c r="K3" s="53"/>
      <c r="L3" s="2"/>
      <c r="M3" s="2"/>
      <c r="N3" s="2"/>
      <c r="O3" s="2"/>
      <c r="P3" s="35"/>
      <c r="Q3" s="52"/>
      <c r="R3" s="2"/>
      <c r="S3" s="3"/>
      <c r="T3" s="2"/>
      <c r="U3" s="2"/>
      <c r="V3" s="2"/>
      <c r="W3" s="2"/>
      <c r="X3" s="2"/>
      <c r="Y3" s="94" t="s">
        <v>55</v>
      </c>
      <c r="Z3" s="94"/>
      <c r="AA3" s="94"/>
      <c r="AB3" s="94"/>
      <c r="AC3" s="94"/>
      <c r="AD3" s="87"/>
      <c r="AE3" s="2"/>
      <c r="AF3" s="2"/>
      <c r="AG3" s="2"/>
      <c r="AH3" s="2"/>
      <c r="AI3" s="2"/>
    </row>
    <row r="4" spans="1:35" ht="18" customHeight="1">
      <c r="A4" s="49"/>
      <c r="B4" s="47"/>
      <c r="C4" s="47"/>
      <c r="D4" s="47"/>
      <c r="E4" s="47"/>
      <c r="F4" s="47"/>
      <c r="G4" s="47"/>
      <c r="H4" s="47"/>
      <c r="I4" s="47"/>
      <c r="J4" s="47"/>
      <c r="K4" s="47"/>
      <c r="L4" s="2"/>
      <c r="M4" s="2"/>
      <c r="N4" s="2"/>
      <c r="O4" s="2"/>
      <c r="P4" s="51"/>
      <c r="Q4" s="50"/>
      <c r="R4" s="2"/>
      <c r="S4" s="3"/>
      <c r="T4" s="2"/>
      <c r="U4" s="2"/>
      <c r="V4" s="2"/>
      <c r="W4" s="2"/>
      <c r="X4" s="2"/>
      <c r="Y4" s="86"/>
      <c r="Z4" s="86"/>
      <c r="AA4" s="93" t="s">
        <v>58</v>
      </c>
      <c r="AB4" s="93"/>
      <c r="AC4" s="93"/>
      <c r="AD4" s="93"/>
      <c r="AE4" s="2"/>
      <c r="AF4" s="2"/>
      <c r="AG4" s="2"/>
      <c r="AH4" s="2"/>
      <c r="AI4" s="2"/>
    </row>
    <row r="5" spans="1:35" ht="409.6" hidden="1" customHeight="1">
      <c r="A5" s="49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2"/>
      <c r="P5" s="2"/>
      <c r="Q5" s="2"/>
      <c r="R5" s="2"/>
      <c r="S5" s="2"/>
      <c r="T5" s="2"/>
      <c r="U5" s="2"/>
      <c r="V5" s="3"/>
      <c r="W5" s="2"/>
      <c r="X5" s="2"/>
      <c r="Y5" s="86"/>
      <c r="Z5" s="86"/>
      <c r="AA5" s="88"/>
      <c r="AB5" s="88"/>
      <c r="AC5" s="88"/>
      <c r="AD5" s="88"/>
      <c r="AE5" s="2"/>
      <c r="AF5" s="2"/>
      <c r="AG5" s="2"/>
      <c r="AH5" s="2"/>
      <c r="AI5" s="2"/>
    </row>
    <row r="6" spans="1:35" ht="409.6" hidden="1" customHeight="1">
      <c r="A6" s="49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2"/>
      <c r="P6" s="2"/>
      <c r="Q6" s="2"/>
      <c r="R6" s="2"/>
      <c r="S6" s="2"/>
      <c r="T6" s="2"/>
      <c r="U6" s="2"/>
      <c r="V6" s="3"/>
      <c r="W6" s="2"/>
      <c r="X6" s="2"/>
      <c r="Y6" s="86"/>
      <c r="Z6" s="86"/>
      <c r="AA6" s="88"/>
      <c r="AB6" s="88"/>
      <c r="AC6" s="88"/>
      <c r="AD6" s="88"/>
      <c r="AE6" s="2"/>
      <c r="AF6" s="2"/>
      <c r="AG6" s="2"/>
      <c r="AH6" s="2"/>
      <c r="AI6" s="2"/>
    </row>
    <row r="7" spans="1:35" ht="22.5" customHeight="1">
      <c r="A7" s="48" t="s">
        <v>52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2"/>
      <c r="V7" s="3"/>
      <c r="W7" s="2"/>
      <c r="X7" s="2"/>
      <c r="Y7" s="86"/>
      <c r="Z7" s="86"/>
      <c r="AA7" s="88"/>
      <c r="AB7" s="88"/>
      <c r="AC7" s="88"/>
      <c r="AD7" s="88"/>
      <c r="AE7" s="2"/>
      <c r="AF7" s="2"/>
      <c r="AG7" s="2"/>
      <c r="AH7" s="2"/>
      <c r="AI7" s="2"/>
    </row>
    <row r="8" spans="1:35" ht="11.25" customHeight="1" thickBot="1">
      <c r="A8" s="5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2"/>
      <c r="P8" s="2"/>
      <c r="Q8" s="2"/>
      <c r="R8" s="2"/>
      <c r="S8" s="2"/>
      <c r="T8" s="2"/>
      <c r="U8" s="2"/>
      <c r="V8" s="3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18.75" customHeight="1" thickBot="1">
      <c r="A9" s="5"/>
      <c r="B9" s="40"/>
      <c r="C9" s="40"/>
      <c r="D9" s="40"/>
      <c r="E9" s="40"/>
      <c r="F9" s="40"/>
      <c r="G9" s="40"/>
      <c r="H9" s="110" t="s">
        <v>51</v>
      </c>
      <c r="I9" s="46" t="s">
        <v>50</v>
      </c>
      <c r="J9" s="45"/>
      <c r="K9" s="45"/>
      <c r="L9" s="45"/>
      <c r="M9" s="45"/>
      <c r="N9" s="44"/>
      <c r="O9" s="2"/>
      <c r="P9" s="2"/>
      <c r="Q9" s="97" t="s">
        <v>49</v>
      </c>
      <c r="R9" s="96" t="s">
        <v>48</v>
      </c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43"/>
      <c r="AE9" s="43"/>
      <c r="AF9" s="42"/>
      <c r="AG9" s="2"/>
      <c r="AH9" s="2"/>
      <c r="AI9" s="3"/>
    </row>
    <row r="10" spans="1:35" ht="18.75" customHeight="1" thickBot="1">
      <c r="A10" s="5"/>
      <c r="B10" s="40"/>
      <c r="C10" s="40"/>
      <c r="D10" s="40"/>
      <c r="E10" s="40"/>
      <c r="F10" s="40"/>
      <c r="G10" s="40"/>
      <c r="H10" s="110"/>
      <c r="I10" s="96" t="s">
        <v>47</v>
      </c>
      <c r="J10" s="96"/>
      <c r="K10" s="96"/>
      <c r="L10" s="96"/>
      <c r="M10" s="96"/>
      <c r="N10" s="114" t="s">
        <v>46</v>
      </c>
      <c r="O10" s="2"/>
      <c r="P10" s="2"/>
      <c r="Q10" s="97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27"/>
      <c r="AE10" s="27"/>
      <c r="AF10" s="41"/>
      <c r="AG10" s="2"/>
      <c r="AH10" s="2"/>
      <c r="AI10" s="3"/>
    </row>
    <row r="11" spans="1:35" ht="16.5" customHeight="1" thickBot="1">
      <c r="A11" s="2"/>
      <c r="B11" s="40"/>
      <c r="C11" s="40"/>
      <c r="D11" s="40"/>
      <c r="E11" s="40"/>
      <c r="F11" s="40"/>
      <c r="G11" s="40"/>
      <c r="H11" s="110"/>
      <c r="I11" s="96"/>
      <c r="J11" s="96"/>
      <c r="K11" s="96"/>
      <c r="L11" s="96"/>
      <c r="M11" s="96"/>
      <c r="N11" s="114"/>
      <c r="O11" s="2"/>
      <c r="P11" s="2"/>
      <c r="Q11" s="97"/>
      <c r="R11" s="39" t="s">
        <v>45</v>
      </c>
      <c r="S11" s="39" t="s">
        <v>44</v>
      </c>
      <c r="T11" s="39" t="s">
        <v>43</v>
      </c>
      <c r="U11" s="39" t="s">
        <v>42</v>
      </c>
      <c r="V11" s="39" t="s">
        <v>41</v>
      </c>
      <c r="W11" s="39" t="s">
        <v>40</v>
      </c>
      <c r="X11" s="39" t="s">
        <v>39</v>
      </c>
      <c r="Y11" s="39" t="s">
        <v>38</v>
      </c>
      <c r="Z11" s="39" t="s">
        <v>37</v>
      </c>
      <c r="AA11" s="39" t="s">
        <v>36</v>
      </c>
      <c r="AB11" s="39" t="s">
        <v>35</v>
      </c>
      <c r="AC11" s="39" t="s">
        <v>34</v>
      </c>
      <c r="AD11" s="38" t="s">
        <v>33</v>
      </c>
      <c r="AE11" s="37"/>
      <c r="AF11" s="36"/>
      <c r="AG11" s="2"/>
      <c r="AH11" s="2"/>
      <c r="AI11" s="3"/>
    </row>
    <row r="12" spans="1:35" ht="49.5" customHeight="1" thickBot="1">
      <c r="A12" s="35"/>
      <c r="B12" s="113"/>
      <c r="C12" s="113"/>
      <c r="D12" s="113"/>
      <c r="E12" s="113"/>
      <c r="F12" s="113"/>
      <c r="G12" s="113"/>
      <c r="H12" s="110"/>
      <c r="I12" s="111" t="s">
        <v>32</v>
      </c>
      <c r="J12" s="111" t="s">
        <v>31</v>
      </c>
      <c r="K12" s="111" t="s">
        <v>30</v>
      </c>
      <c r="L12" s="111" t="s">
        <v>29</v>
      </c>
      <c r="M12" s="111" t="s">
        <v>28</v>
      </c>
      <c r="N12" s="115"/>
      <c r="O12" s="34" t="s">
        <v>27</v>
      </c>
      <c r="P12" s="33" t="s">
        <v>26</v>
      </c>
      <c r="Q12" s="97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1" t="s">
        <v>25</v>
      </c>
      <c r="AE12" s="30" t="s">
        <v>24</v>
      </c>
      <c r="AF12" s="30" t="s">
        <v>23</v>
      </c>
      <c r="AG12" s="29"/>
      <c r="AH12" s="29"/>
      <c r="AI12" s="3"/>
    </row>
    <row r="13" spans="1:35" ht="0.75" customHeight="1" thickBot="1">
      <c r="A13" s="2"/>
      <c r="B13" s="113"/>
      <c r="C13" s="113"/>
      <c r="D13" s="113"/>
      <c r="E13" s="113"/>
      <c r="F13" s="113"/>
      <c r="G13" s="113"/>
      <c r="H13" s="110"/>
      <c r="I13" s="112"/>
      <c r="J13" s="112"/>
      <c r="K13" s="112"/>
      <c r="L13" s="112"/>
      <c r="M13" s="112"/>
      <c r="N13" s="115"/>
      <c r="O13" s="2"/>
      <c r="P13" s="2"/>
      <c r="Q13" s="97"/>
      <c r="R13" s="28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6" t="s">
        <v>22</v>
      </c>
      <c r="AE13" s="25" t="s">
        <v>21</v>
      </c>
      <c r="AF13" s="25" t="s">
        <v>20</v>
      </c>
      <c r="AG13" s="2"/>
      <c r="AH13" s="2"/>
      <c r="AI13" s="3"/>
    </row>
    <row r="14" spans="1:35" ht="12.75" customHeight="1" thickBot="1">
      <c r="A14" s="2"/>
      <c r="B14" s="21"/>
      <c r="C14" s="21"/>
      <c r="D14" s="21"/>
      <c r="E14" s="21"/>
      <c r="F14" s="21"/>
      <c r="G14" s="24"/>
      <c r="H14" s="22">
        <v>1</v>
      </c>
      <c r="I14" s="23">
        <v>2</v>
      </c>
      <c r="J14" s="22">
        <v>3</v>
      </c>
      <c r="K14" s="22">
        <v>4</v>
      </c>
      <c r="L14" s="22">
        <v>5</v>
      </c>
      <c r="M14" s="22">
        <v>6</v>
      </c>
      <c r="N14" s="22">
        <v>7</v>
      </c>
      <c r="O14" s="20"/>
      <c r="P14" s="20"/>
      <c r="Q14" s="22">
        <v>8</v>
      </c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1">
        <v>9</v>
      </c>
      <c r="AE14" s="21">
        <v>10</v>
      </c>
      <c r="AF14" s="21">
        <v>11</v>
      </c>
      <c r="AG14" s="20">
        <v>1</v>
      </c>
      <c r="AH14" s="19">
        <v>1</v>
      </c>
      <c r="AI14" s="3"/>
    </row>
    <row r="15" spans="1:35" ht="44.25" customHeight="1">
      <c r="A15" s="15"/>
      <c r="B15" s="106" t="s">
        <v>19</v>
      </c>
      <c r="C15" s="106"/>
      <c r="D15" s="106"/>
      <c r="E15" s="106"/>
      <c r="F15" s="106"/>
      <c r="G15" s="107"/>
      <c r="H15" s="57" t="s">
        <v>18</v>
      </c>
      <c r="I15" s="58" t="s">
        <v>7</v>
      </c>
      <c r="J15" s="59" t="s">
        <v>1</v>
      </c>
      <c r="K15" s="59" t="s">
        <v>1</v>
      </c>
      <c r="L15" s="60" t="s">
        <v>1</v>
      </c>
      <c r="M15" s="61" t="s">
        <v>1</v>
      </c>
      <c r="N15" s="58" t="s">
        <v>1</v>
      </c>
      <c r="O15" s="108"/>
      <c r="P15" s="109"/>
      <c r="Q15" s="62">
        <f>Q16</f>
        <v>-2152443.2300000004</v>
      </c>
      <c r="R15" s="62">
        <f t="shared" ref="R15:AC15" si="0">R16</f>
        <v>-1072623.8899999999</v>
      </c>
      <c r="S15" s="62">
        <f t="shared" si="0"/>
        <v>-871769.59000000008</v>
      </c>
      <c r="T15" s="62">
        <f t="shared" si="0"/>
        <v>-571381.44000000006</v>
      </c>
      <c r="U15" s="62">
        <f t="shared" si="0"/>
        <v>-385535.14</v>
      </c>
      <c r="V15" s="62">
        <f t="shared" si="0"/>
        <v>-473220.63</v>
      </c>
      <c r="W15" s="62">
        <f t="shared" si="0"/>
        <v>-144852.72999999998</v>
      </c>
      <c r="X15" s="62">
        <f t="shared" si="0"/>
        <v>162396.19999999995</v>
      </c>
      <c r="Y15" s="62">
        <f t="shared" si="0"/>
        <v>-9060.5500000000466</v>
      </c>
      <c r="Z15" s="62">
        <f t="shared" si="0"/>
        <v>174414.33999999997</v>
      </c>
      <c r="AA15" s="62">
        <f t="shared" si="0"/>
        <v>199271.92000000004</v>
      </c>
      <c r="AB15" s="62">
        <f t="shared" si="0"/>
        <v>405999.05</v>
      </c>
      <c r="AC15" s="62">
        <f t="shared" si="0"/>
        <v>433919.23000000004</v>
      </c>
      <c r="AD15" s="95"/>
      <c r="AE15" s="95"/>
      <c r="AF15" s="95"/>
      <c r="AG15" s="95"/>
      <c r="AH15" s="95"/>
      <c r="AI15" s="12"/>
    </row>
    <row r="16" spans="1:35" ht="30.75" customHeight="1">
      <c r="A16" s="15"/>
      <c r="B16" s="18"/>
      <c r="C16" s="98" t="s">
        <v>17</v>
      </c>
      <c r="D16" s="98"/>
      <c r="E16" s="98"/>
      <c r="F16" s="98"/>
      <c r="G16" s="99"/>
      <c r="H16" s="63" t="s">
        <v>16</v>
      </c>
      <c r="I16" s="64" t="s">
        <v>7</v>
      </c>
      <c r="J16" s="65" t="s">
        <v>6</v>
      </c>
      <c r="K16" s="65" t="s">
        <v>1</v>
      </c>
      <c r="L16" s="66" t="s">
        <v>1</v>
      </c>
      <c r="M16" s="67" t="s">
        <v>1</v>
      </c>
      <c r="N16" s="64" t="s">
        <v>1</v>
      </c>
      <c r="O16" s="100"/>
      <c r="P16" s="101"/>
      <c r="Q16" s="68">
        <f>Q17</f>
        <v>-2152443.2300000004</v>
      </c>
      <c r="R16" s="68">
        <f t="shared" ref="R16:AC16" si="1">R17</f>
        <v>-1072623.8899999999</v>
      </c>
      <c r="S16" s="68">
        <f t="shared" si="1"/>
        <v>-871769.59000000008</v>
      </c>
      <c r="T16" s="68">
        <f t="shared" si="1"/>
        <v>-571381.44000000006</v>
      </c>
      <c r="U16" s="68">
        <f t="shared" si="1"/>
        <v>-385535.14</v>
      </c>
      <c r="V16" s="68">
        <f t="shared" si="1"/>
        <v>-473220.63</v>
      </c>
      <c r="W16" s="68">
        <f t="shared" si="1"/>
        <v>-144852.72999999998</v>
      </c>
      <c r="X16" s="68">
        <f t="shared" si="1"/>
        <v>162396.19999999995</v>
      </c>
      <c r="Y16" s="68">
        <f t="shared" si="1"/>
        <v>-9060.5500000000466</v>
      </c>
      <c r="Z16" s="68">
        <f t="shared" si="1"/>
        <v>174414.33999999997</v>
      </c>
      <c r="AA16" s="68">
        <f t="shared" si="1"/>
        <v>199271.92000000004</v>
      </c>
      <c r="AB16" s="68">
        <f t="shared" si="1"/>
        <v>405999.05</v>
      </c>
      <c r="AC16" s="68">
        <f t="shared" si="1"/>
        <v>433919.23000000004</v>
      </c>
      <c r="AD16" s="102"/>
      <c r="AE16" s="102"/>
      <c r="AF16" s="102"/>
      <c r="AG16" s="102"/>
      <c r="AH16" s="102"/>
      <c r="AI16" s="12"/>
    </row>
    <row r="17" spans="1:35" ht="32.25" customHeight="1">
      <c r="A17" s="15"/>
      <c r="B17" s="17"/>
      <c r="C17" s="18"/>
      <c r="D17" s="98" t="s">
        <v>15</v>
      </c>
      <c r="E17" s="98"/>
      <c r="F17" s="98"/>
      <c r="G17" s="99"/>
      <c r="H17" s="63" t="s">
        <v>14</v>
      </c>
      <c r="I17" s="64" t="s">
        <v>7</v>
      </c>
      <c r="J17" s="65" t="s">
        <v>6</v>
      </c>
      <c r="K17" s="65" t="s">
        <v>5</v>
      </c>
      <c r="L17" s="66" t="s">
        <v>1</v>
      </c>
      <c r="M17" s="67" t="s">
        <v>1</v>
      </c>
      <c r="N17" s="64" t="s">
        <v>1</v>
      </c>
      <c r="O17" s="100"/>
      <c r="P17" s="101"/>
      <c r="Q17" s="68">
        <f>Q18</f>
        <v>-2152443.2300000004</v>
      </c>
      <c r="R17" s="68">
        <f t="shared" ref="R17:AC17" si="2">R18</f>
        <v>-1072623.8899999999</v>
      </c>
      <c r="S17" s="68">
        <f t="shared" si="2"/>
        <v>-871769.59000000008</v>
      </c>
      <c r="T17" s="68">
        <f t="shared" si="2"/>
        <v>-571381.44000000006</v>
      </c>
      <c r="U17" s="68">
        <f t="shared" si="2"/>
        <v>-385535.14</v>
      </c>
      <c r="V17" s="68">
        <f t="shared" si="2"/>
        <v>-473220.63</v>
      </c>
      <c r="W17" s="68">
        <f t="shared" si="2"/>
        <v>-144852.72999999998</v>
      </c>
      <c r="X17" s="68">
        <f t="shared" si="2"/>
        <v>162396.19999999995</v>
      </c>
      <c r="Y17" s="68">
        <f t="shared" si="2"/>
        <v>-9060.5500000000466</v>
      </c>
      <c r="Z17" s="68">
        <f t="shared" si="2"/>
        <v>174414.33999999997</v>
      </c>
      <c r="AA17" s="68">
        <f t="shared" si="2"/>
        <v>199271.92000000004</v>
      </c>
      <c r="AB17" s="68">
        <f t="shared" si="2"/>
        <v>405999.05</v>
      </c>
      <c r="AC17" s="68">
        <f t="shared" si="2"/>
        <v>433919.23000000004</v>
      </c>
      <c r="AD17" s="102"/>
      <c r="AE17" s="102"/>
      <c r="AF17" s="102"/>
      <c r="AG17" s="102"/>
      <c r="AH17" s="102"/>
      <c r="AI17" s="12"/>
    </row>
    <row r="18" spans="1:35" ht="36" customHeight="1">
      <c r="A18" s="15"/>
      <c r="B18" s="17"/>
      <c r="C18" s="17"/>
      <c r="D18" s="18"/>
      <c r="E18" s="98" t="s">
        <v>13</v>
      </c>
      <c r="F18" s="98"/>
      <c r="G18" s="99"/>
      <c r="H18" s="63" t="s">
        <v>9</v>
      </c>
      <c r="I18" s="64" t="s">
        <v>7</v>
      </c>
      <c r="J18" s="65" t="s">
        <v>6</v>
      </c>
      <c r="K18" s="65" t="s">
        <v>5</v>
      </c>
      <c r="L18" s="66" t="s">
        <v>8</v>
      </c>
      <c r="M18" s="67" t="s">
        <v>1</v>
      </c>
      <c r="N18" s="64" t="s">
        <v>1</v>
      </c>
      <c r="O18" s="100"/>
      <c r="P18" s="101"/>
      <c r="Q18" s="68">
        <f>Q19-Q20</f>
        <v>-2152443.2300000004</v>
      </c>
      <c r="R18" s="68">
        <f>R19-R20</f>
        <v>-1072623.8899999999</v>
      </c>
      <c r="S18" s="68">
        <f t="shared" ref="S18:AC18" si="3">S19-S20</f>
        <v>-871769.59000000008</v>
      </c>
      <c r="T18" s="68">
        <f t="shared" si="3"/>
        <v>-571381.44000000006</v>
      </c>
      <c r="U18" s="68">
        <f t="shared" si="3"/>
        <v>-385535.14</v>
      </c>
      <c r="V18" s="68">
        <f t="shared" si="3"/>
        <v>-473220.63</v>
      </c>
      <c r="W18" s="68">
        <f t="shared" si="3"/>
        <v>-144852.72999999998</v>
      </c>
      <c r="X18" s="68">
        <f t="shared" si="3"/>
        <v>162396.19999999995</v>
      </c>
      <c r="Y18" s="68">
        <f t="shared" si="3"/>
        <v>-9060.5500000000466</v>
      </c>
      <c r="Z18" s="68">
        <f t="shared" si="3"/>
        <v>174414.33999999997</v>
      </c>
      <c r="AA18" s="68">
        <f t="shared" si="3"/>
        <v>199271.92000000004</v>
      </c>
      <c r="AB18" s="68">
        <f t="shared" si="3"/>
        <v>405999.05</v>
      </c>
      <c r="AC18" s="68">
        <f t="shared" si="3"/>
        <v>433919.23000000004</v>
      </c>
      <c r="AD18" s="102"/>
      <c r="AE18" s="102"/>
      <c r="AF18" s="102"/>
      <c r="AG18" s="102"/>
      <c r="AH18" s="102"/>
      <c r="AI18" s="12"/>
    </row>
    <row r="19" spans="1:35" ht="28.5" customHeight="1">
      <c r="A19" s="15"/>
      <c r="B19" s="17"/>
      <c r="C19" s="17"/>
      <c r="D19" s="17"/>
      <c r="E19" s="17"/>
      <c r="F19" s="17"/>
      <c r="G19" s="16" t="s">
        <v>12</v>
      </c>
      <c r="H19" s="69" t="s">
        <v>56</v>
      </c>
      <c r="I19" s="70" t="s">
        <v>7</v>
      </c>
      <c r="J19" s="71" t="s">
        <v>6</v>
      </c>
      <c r="K19" s="71" t="s">
        <v>5</v>
      </c>
      <c r="L19" s="72" t="s">
        <v>8</v>
      </c>
      <c r="M19" s="73" t="s">
        <v>3</v>
      </c>
      <c r="N19" s="70" t="s">
        <v>11</v>
      </c>
      <c r="O19" s="103"/>
      <c r="P19" s="104"/>
      <c r="Q19" s="74">
        <f>R19+S19+T19+U19+V19+W19+X19+Y19+Z19+AA19+AB19+AC19</f>
        <v>10023424.09</v>
      </c>
      <c r="R19" s="74">
        <v>730642.27</v>
      </c>
      <c r="S19" s="74">
        <v>790642.47</v>
      </c>
      <c r="T19" s="74">
        <v>790642.57</v>
      </c>
      <c r="U19" s="74">
        <v>790642.65</v>
      </c>
      <c r="V19" s="74">
        <v>795142.65</v>
      </c>
      <c r="W19" s="74">
        <v>753642.65</v>
      </c>
      <c r="X19" s="74">
        <v>761688.96</v>
      </c>
      <c r="Y19" s="74">
        <v>791475.99</v>
      </c>
      <c r="Z19" s="74">
        <v>1021475.99</v>
      </c>
      <c r="AA19" s="74">
        <v>1214475.99</v>
      </c>
      <c r="AB19" s="74">
        <v>791475.99</v>
      </c>
      <c r="AC19" s="74">
        <v>791475.91</v>
      </c>
      <c r="AD19" s="105"/>
      <c r="AE19" s="105"/>
      <c r="AF19" s="105"/>
      <c r="AG19" s="105"/>
      <c r="AH19" s="105"/>
      <c r="AI19" s="12"/>
    </row>
    <row r="20" spans="1:35" ht="24.75" customHeight="1" thickBot="1">
      <c r="A20" s="15"/>
      <c r="B20" s="14"/>
      <c r="C20" s="14"/>
      <c r="D20" s="14"/>
      <c r="E20" s="14"/>
      <c r="F20" s="14"/>
      <c r="G20" s="13" t="s">
        <v>10</v>
      </c>
      <c r="H20" s="75" t="s">
        <v>57</v>
      </c>
      <c r="I20" s="76" t="s">
        <v>7</v>
      </c>
      <c r="J20" s="77" t="s">
        <v>6</v>
      </c>
      <c r="K20" s="77" t="s">
        <v>5</v>
      </c>
      <c r="L20" s="78" t="s">
        <v>8</v>
      </c>
      <c r="M20" s="79" t="s">
        <v>3</v>
      </c>
      <c r="N20" s="76" t="s">
        <v>2</v>
      </c>
      <c r="O20" s="89"/>
      <c r="P20" s="90"/>
      <c r="Q20" s="80">
        <f>R20+S20+T20+U20+V20+W20+X20+Y20+Z20+AA20+AB20+AC20</f>
        <v>12175867.32</v>
      </c>
      <c r="R20" s="80">
        <v>1803266.16</v>
      </c>
      <c r="S20" s="80">
        <v>1662412.06</v>
      </c>
      <c r="T20" s="80">
        <v>1362024.01</v>
      </c>
      <c r="U20" s="80">
        <v>1176177.79</v>
      </c>
      <c r="V20" s="80">
        <v>1268363.28</v>
      </c>
      <c r="W20" s="80">
        <v>898495.38</v>
      </c>
      <c r="X20" s="80">
        <v>599292.76</v>
      </c>
      <c r="Y20" s="80">
        <v>800536.54</v>
      </c>
      <c r="Z20" s="80">
        <v>847061.65</v>
      </c>
      <c r="AA20" s="80">
        <v>1015204.07</v>
      </c>
      <c r="AB20" s="80">
        <v>385476.94</v>
      </c>
      <c r="AC20" s="80">
        <v>357556.68</v>
      </c>
      <c r="AD20" s="91"/>
      <c r="AE20" s="91"/>
      <c r="AF20" s="91"/>
      <c r="AG20" s="91"/>
      <c r="AH20" s="91"/>
      <c r="AI20" s="12"/>
    </row>
    <row r="21" spans="1:35" ht="24.75" customHeight="1" thickBot="1">
      <c r="A21" s="11"/>
      <c r="B21" s="10"/>
      <c r="C21" s="10"/>
      <c r="D21" s="10"/>
      <c r="E21" s="10"/>
      <c r="F21" s="10"/>
      <c r="G21" s="10"/>
      <c r="H21" s="81" t="s">
        <v>1</v>
      </c>
      <c r="I21" s="82" t="s">
        <v>7</v>
      </c>
      <c r="J21" s="81" t="s">
        <v>6</v>
      </c>
      <c r="K21" s="81" t="s">
        <v>5</v>
      </c>
      <c r="L21" s="81" t="s">
        <v>4</v>
      </c>
      <c r="M21" s="81" t="s">
        <v>3</v>
      </c>
      <c r="N21" s="81" t="s">
        <v>2</v>
      </c>
      <c r="O21" s="83"/>
      <c r="P21" s="84">
        <v>0</v>
      </c>
      <c r="Q21" s="85">
        <f>Q19-Q20</f>
        <v>-2152443.2300000004</v>
      </c>
      <c r="R21" s="85">
        <f t="shared" ref="R21:AC21" si="4">R19-R20</f>
        <v>-1072623.8899999999</v>
      </c>
      <c r="S21" s="85">
        <f t="shared" si="4"/>
        <v>-871769.59000000008</v>
      </c>
      <c r="T21" s="85">
        <f t="shared" si="4"/>
        <v>-571381.44000000006</v>
      </c>
      <c r="U21" s="85">
        <f t="shared" si="4"/>
        <v>-385535.14</v>
      </c>
      <c r="V21" s="85">
        <f t="shared" si="4"/>
        <v>-473220.63</v>
      </c>
      <c r="W21" s="85">
        <f t="shared" si="4"/>
        <v>-144852.72999999998</v>
      </c>
      <c r="X21" s="85">
        <f t="shared" si="4"/>
        <v>162396.19999999995</v>
      </c>
      <c r="Y21" s="85">
        <f t="shared" si="4"/>
        <v>-9060.5500000000466</v>
      </c>
      <c r="Z21" s="85">
        <f t="shared" si="4"/>
        <v>174414.33999999997</v>
      </c>
      <c r="AA21" s="85">
        <f t="shared" si="4"/>
        <v>199271.92000000004</v>
      </c>
      <c r="AB21" s="85">
        <f t="shared" si="4"/>
        <v>405999.05</v>
      </c>
      <c r="AC21" s="85">
        <f t="shared" si="4"/>
        <v>433919.23000000004</v>
      </c>
      <c r="AD21" s="9"/>
      <c r="AE21" s="8"/>
      <c r="AF21" s="8"/>
      <c r="AG21" s="7"/>
      <c r="AH21" s="7"/>
      <c r="AI21" s="3"/>
    </row>
    <row r="22" spans="1:35" ht="12.75" customHeight="1">
      <c r="A22" s="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3"/>
    </row>
    <row r="23" spans="1:35" ht="3.75" customHeight="1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2"/>
      <c r="P23" s="2"/>
      <c r="Q23" s="2"/>
      <c r="R23" s="2"/>
      <c r="S23" s="2"/>
      <c r="T23" s="2"/>
      <c r="U23" s="2"/>
      <c r="V23" s="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ht="12.75" customHeight="1">
      <c r="A24" s="6" t="s">
        <v>1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 t="s">
        <v>1</v>
      </c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</row>
    <row r="25" spans="1:35" ht="12.75" customHeight="1">
      <c r="A25" s="6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ht="2.25" customHeight="1">
      <c r="A26" s="6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</row>
    <row r="27" spans="1:35" ht="12.75" customHeight="1">
      <c r="A27" s="6" t="s">
        <v>1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 t="s">
        <v>1</v>
      </c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</row>
    <row r="28" spans="1:35" ht="12.75" customHeight="1">
      <c r="A28" s="6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</row>
    <row r="29" spans="1:35" ht="2.25" customHeight="1">
      <c r="A29" s="6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</row>
    <row r="30" spans="1:35" ht="12.75" customHeight="1">
      <c r="A30" s="6" t="s">
        <v>1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 t="s">
        <v>1</v>
      </c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</row>
    <row r="31" spans="1:35" ht="12.75" customHeight="1">
      <c r="A31" s="6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</row>
    <row r="32" spans="1:35" ht="2.25" customHeight="1">
      <c r="A32" s="6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</row>
    <row r="33" spans="1:35" ht="12.75" customHeight="1">
      <c r="A33" s="6" t="s">
        <v>1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 t="s">
        <v>1</v>
      </c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</row>
    <row r="34" spans="1:35" ht="2.25" customHeight="1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3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ht="12.75" customHeight="1">
      <c r="A35" s="2" t="s">
        <v>0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3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</sheetData>
  <mergeCells count="36">
    <mergeCell ref="B15:G15"/>
    <mergeCell ref="O15:P15"/>
    <mergeCell ref="H9:H13"/>
    <mergeCell ref="I12:I13"/>
    <mergeCell ref="J12:J13"/>
    <mergeCell ref="K12:K13"/>
    <mergeCell ref="L12:L13"/>
    <mergeCell ref="M12:M13"/>
    <mergeCell ref="B12:B13"/>
    <mergeCell ref="C12:C13"/>
    <mergeCell ref="D12:D13"/>
    <mergeCell ref="E12:E13"/>
    <mergeCell ref="F12:F13"/>
    <mergeCell ref="G12:G13"/>
    <mergeCell ref="N10:N13"/>
    <mergeCell ref="I10:M11"/>
    <mergeCell ref="C16:G16"/>
    <mergeCell ref="O16:P16"/>
    <mergeCell ref="AD16:AH16"/>
    <mergeCell ref="D17:G17"/>
    <mergeCell ref="O17:P17"/>
    <mergeCell ref="AD17:AH17"/>
    <mergeCell ref="E18:G18"/>
    <mergeCell ref="O18:P18"/>
    <mergeCell ref="AD18:AH18"/>
    <mergeCell ref="O19:P19"/>
    <mergeCell ref="AD19:AH19"/>
    <mergeCell ref="O20:P20"/>
    <mergeCell ref="AD20:AH20"/>
    <mergeCell ref="AA1:AD1"/>
    <mergeCell ref="AA2:AD2"/>
    <mergeCell ref="AA4:AD4"/>
    <mergeCell ref="Y3:AC3"/>
    <mergeCell ref="AD15:AH15"/>
    <mergeCell ref="R9:AC9"/>
    <mergeCell ref="Q9:Q13"/>
  </mergeCells>
  <pageMargins left="0.23622048182750299" right="0.23622048182750299" top="0.39370078740157499" bottom="0.39370078740157499" header="0.23622048182750299" footer="0.23622048182750299"/>
  <pageSetup paperSize="9" scale="48" fitToHeight="0" orientation="landscape" r:id="rId1"/>
  <headerFooter alignWithMargins="0">
    <oddFooter>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</vt:lpstr>
      <vt:lpstr>'СРБ на год'!Заголовки_для_печати</vt:lpstr>
    </vt:vector>
  </TitlesOfParts>
  <Company>KFIK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KFIK</dc:creator>
  <cp:lastModifiedBy>user</cp:lastModifiedBy>
  <cp:lastPrinted>2016-08-22T04:32:32Z</cp:lastPrinted>
  <dcterms:created xsi:type="dcterms:W3CDTF">2016-02-08T08:10:25Z</dcterms:created>
  <dcterms:modified xsi:type="dcterms:W3CDTF">2016-11-02T06:22:32Z</dcterms:modified>
</cp:coreProperties>
</file>